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poljak\Downloads\web orehovica\proracun 2016\"/>
    </mc:Choice>
  </mc:AlternateContent>
  <bookViews>
    <workbookView xWindow="0" yWindow="0" windowWidth="28800" windowHeight="12300"/>
  </bookViews>
  <sheets>
    <sheet name="List1" sheetId="1" r:id="rId1"/>
  </sheets>
  <calcPr calcId="162913"/>
</workbook>
</file>

<file path=xl/calcChain.xml><?xml version="1.0" encoding="utf-8"?>
<calcChain xmlns="http://schemas.openxmlformats.org/spreadsheetml/2006/main">
  <c r="E60" i="1" l="1"/>
  <c r="E62" i="1"/>
  <c r="C62" i="1"/>
  <c r="D62" i="1"/>
  <c r="B62" i="1"/>
  <c r="C48" i="1"/>
  <c r="D48" i="1"/>
  <c r="E48" i="1"/>
  <c r="F48" i="1"/>
  <c r="B48" i="1"/>
</calcChain>
</file>

<file path=xl/sharedStrings.xml><?xml version="1.0" encoding="utf-8"?>
<sst xmlns="http://schemas.openxmlformats.org/spreadsheetml/2006/main" count="65" uniqueCount="65">
  <si>
    <t>Klasa</t>
  </si>
  <si>
    <t>Urbroj:</t>
  </si>
  <si>
    <r>
      <t>Predmet</t>
    </r>
    <r>
      <rPr>
        <sz val="13"/>
        <rFont val="Times New Roman"/>
        <family val="1"/>
        <charset val="238"/>
      </rPr>
      <t xml:space="preserve">: </t>
    </r>
  </si>
  <si>
    <t>Bilješke uz izvještaje o prihodima i rashodima u razdoblju</t>
  </si>
  <si>
    <t>- dostavlja se</t>
  </si>
  <si>
    <t>I PRIHODI/PRIMICI</t>
  </si>
  <si>
    <t>II RASHODI/IZDACI</t>
  </si>
  <si>
    <t xml:space="preserve">Tijekom izvještajnog razdoblja općina nije imala prihode od vlastite djelatnosti, jer nema ustrojenu takovu djelatnost.Općina nije davala nikakve zajmove. </t>
  </si>
  <si>
    <t>Tablica primljenih zajmova i otplata</t>
  </si>
  <si>
    <t>Naziv pravne osobe</t>
  </si>
  <si>
    <t>Stanje zajma 1.1</t>
  </si>
  <si>
    <t>Otplate glavnice</t>
  </si>
  <si>
    <t>Primljeni zajmovi u tekućoj godini</t>
  </si>
  <si>
    <t>Revalorizacija/ tečajne razlike u tekućoj godini</t>
  </si>
  <si>
    <t>Datum primanja zajma</t>
  </si>
  <si>
    <t>Datum dospijeća zajma</t>
  </si>
  <si>
    <t>A1. Tuzemni kratkoročni zajmovi</t>
  </si>
  <si>
    <t>UKUPNO POD A1.</t>
  </si>
  <si>
    <t>A2. Tuzemni dugoročni zajmovi</t>
  </si>
  <si>
    <t>Erste &amp; Steiermarkische bank d.d. Rijeka</t>
  </si>
  <si>
    <t>21.05.2012-21.05.2016</t>
  </si>
  <si>
    <t>UKUPNO POD A2.</t>
  </si>
  <si>
    <t>B1. Inozemni kratkoročni zajmovi</t>
  </si>
  <si>
    <t xml:space="preserve">UKUPNO POD B1. </t>
  </si>
  <si>
    <t>B2. Inozemni dugoročni zajmovi</t>
  </si>
  <si>
    <t>UKUPNO POD B2.</t>
  </si>
  <si>
    <t>Tablica kamata na zajmove</t>
  </si>
  <si>
    <t>Opis</t>
  </si>
  <si>
    <t>Stanje 01.01.</t>
  </si>
  <si>
    <t>Kamate dospjele u tekućoj godini</t>
  </si>
  <si>
    <t>Kamate plaćene u tekućoj godini</t>
  </si>
  <si>
    <t>A Kamate po primljenim zajmovima</t>
  </si>
  <si>
    <t>A.1. po tuzemnim zajmovima</t>
  </si>
  <si>
    <t>A.2. po inozemnim zajmovima</t>
  </si>
  <si>
    <t>UKUPNO POD A</t>
  </si>
  <si>
    <t>B Kamate po danim zajmovima</t>
  </si>
  <si>
    <t>B.1. po tuzemnim zajmovima</t>
  </si>
  <si>
    <t>B.2. po inozemnim zajmovima</t>
  </si>
  <si>
    <t>UKUPNO POD B</t>
  </si>
  <si>
    <t>Načelnik Općine Orehovica</t>
  </si>
  <si>
    <t>Franjo Bukal</t>
  </si>
  <si>
    <t>U istom proračunskom razdoblju 2015. godine Općina je od prihoda od dividendi uprihodovala 34.128,00 kn, dok je u istom razdoblju 2016. godine prihod iznosio 125.000,00 kn. Razlog tome je veći prihod od dividende javnog poduzeća Međimurje-plin d.o.o. u kojem općina Orehovica participira u vlasničkoj strukturi.</t>
  </si>
  <si>
    <t>400-02/17-01/01</t>
  </si>
  <si>
    <t>2109/22-02-17-3</t>
  </si>
  <si>
    <t xml:space="preserve">od 01.01.-31.12.2016. godine </t>
  </si>
  <si>
    <t>Stanje 31.12. (2+3+4)</t>
  </si>
  <si>
    <t>Stanje zajma 31.12.</t>
  </si>
  <si>
    <t>Veća odstupanja od ostvarenja u izvještajnom razdoblju prethodne godine desila su se u većim dijelom zbog provođenja drugih i različitih aktivnosti u ovom izvještajnom razdoblju nego su to ona bila u istom razdoblju prošle godine.</t>
  </si>
  <si>
    <t>Orehovica, 13.02.2017</t>
  </si>
  <si>
    <t>Sukladno točci XII Okružnice o sastavljanju i predaji financijskih izvještaja za razdoblje 1-6 2016 Općina Orehovica je uvažila obavijest te je pravovremeno planirala sredstva u proračunu za izvršenje povrata poreza koji se je počeo izvršavati tijekom mjeseca kolovoza 2016. godine.</t>
  </si>
  <si>
    <t>Isto tako  na žiro račun Općine Orehovica s naslova naplaćenih sredstava po otkupu stanova na kojima je postojalo stanarsko pravo  doznačena su sredstva u iznosu od 31.215,93 kn , o čemu nas  Privredna banka Zagreb mjesečno izvještava. Daljnje aktivnosti oko same naplate istih sredstava od Općine Mala Subotica su se intenzivirale, te se očekuje završetak spora i naplata sredstava  u 2017. godini.</t>
  </si>
  <si>
    <t>U obračunskom razdoblju I-XII mjesec 2016. godine ostvareni su ukupni prihodi/primici u iznosu od 4.958.432,10 kn  što je 102,02%  ostvarenja godišnjeg plana, odnosno 103,8% ostvarenja promatranog obračunskog razdoblja u 2015. godini</t>
  </si>
  <si>
    <t>U istom proračunskom razdoblju 2015. godine Općina je od poreza na dohodak prihodovala 1.117.507,00 kune, dok je u 2016. prihodovala za 376.406,00 kuna više ili 1.493.913,00 kune. Razlog tome je poboljšanje gospodarskih pokazatelja u 2016. godini, ali isto tako i jedan od razloga je svakako i učinkovitija naplata istoga.</t>
  </si>
  <si>
    <t>U odnosu na isto obračunsko razdoblje prošle godine ostvareni  prihodi poslovanja iznosili su 4.866.886,00 kn i  veći su za 88.649,00 kuna tj 101,9%.</t>
  </si>
  <si>
    <t>Komunalni doprinosi su u istom razdoblju prošle godine naplaćeni u iznosu od 242.448,00  kn, dok je u istom razdoblju 2016. godine naplaćeno 290.883,00 kn.  Dinamika punjenja navedenih prihoda uvelike ovisi o dinamici izdavanja rješenja o izvedenom stanju u postupcima ozakonjenja nezakonito izgrađenih objekata pri nadležnim državnim službama. U zadnjem kvartalu 2016. godine već se primjećuje manji intenzitet izdavanja rješenja, što znači da je proces ozakonjenja za Općinu Orehovica pri kraju.</t>
  </si>
  <si>
    <t>Prihodi od komunalne naknade manji su za 5.379,00 kuna  (2015 - 311.669,00 kuna, a 2016 -306.290,00 kuna) u odnosu na isto obračunsko razdoblje prošle godine. Unatoč tome što se kontinuirano provode mjere prisilne naplate, odašilju se opomene dužnicima, te se usmeno ili telefonski neplatiše upozoravaju o dugovnjima, teška gospodarska situacija pridonijela je činjenici da se sve teže naplaćuju dugovanja dužnika za komunalnu naknadu i naknadu za uređenje voda.</t>
  </si>
  <si>
    <t>U obračunskom razdoblju I-XII mjesec 2016. godine ostvareni su ukupni rashodi u iznosu 4.105.676,39 kuna, što je 86,72% ovogodišnjeg plana, ili  92,9% promatranog obračunskoga razdoblja prošle godine.</t>
  </si>
  <si>
    <t xml:space="preserve">Neutrošena sredstva (žiro račun i blagajna ) na početku obračunskog razdoblja iznosila su 60.176,00 kune, a krajem obračunskog razdoblja iznose 876.867,64  kune. </t>
  </si>
  <si>
    <t>Navedena stanja sredstava na početku i na kraju obračunskog razdoblja sadrže sredstva Hrvatskih voda d.d. za koje se ubire naknada za uređenje voda (9.782,14 kn), a ne iskazuje se niti u prihodima, niti u rashodima proračuna.</t>
  </si>
  <si>
    <t>Stanje nepodmirenih obveza na početku godine iznosilo je 353.866,00 kuna, a na kraju obračunskog razdoblja iznosi 313.599,91 kn. 159.249,82 kuna obveze prema Hrvatskim vodama koje se tiču nenaplaćenih prihoda od naknade za uređenje voda po odaslanim uplatnicama zajedno s komunalnom naknadom,  i za tuđe prihode (legalizacija) - 14.157,14 kn. Obveze za zaposlene iznose 27.482,07, obveze za izgradnu Pješačko-biciklističke staze u Orehovci 18.829,13 kn,  obveze za sufinanciranje dječjeg vrtića iznose 21.100,00 dok ostale obveze iznose 72.781,74 kune.</t>
  </si>
  <si>
    <t>Rashodi za zaposlene iznose 583.017,00 kn, što je za 13,5% veći rashod nego u istom razdoblju prošle godine. Razlog tome je što je Hrvatski zavod za zapošljavanje u okviru mjere javnih radova različitim obimom odobravao zapošljavanje i sufinanciranje istih nego prošle godine. U 2016. godini, na ime prihoda za zapošljavanje osoba u javnim radovima Općina Orehovica je od Hrvatskog zavoda za zapošljavanje  prihodovala iznos od 267.017,83 kn.</t>
  </si>
  <si>
    <t>U istom razdoblju 2015. godine općina je prihodovala  pomoći iz proračuna u iznosu od 1.885.337.00 kn, dok je u 2016. godini uprihodovala 1.513.106,00 kuna. Navedeno se odnosi na  iznos tekuće pomoći iz državnog proračuna koja se uprihodovala u iznosu od 1.036,026,00.  Nadalje, Ministarstvo kulture je  opremanje Doma kulture u Orehovici  sufinanciralo iznosom od 50.000,00 kn, a Ministarstvo regionalnog razvoja za izgradnju sustava oborinske odvodnje u ulici Nikole  Tesle u iznosu od 150.000,00 kuna. Za provođenje programa predškole sufinancirani je iznos od 980,00 kn. Međimurska županija sufinancirala je izradu klecala za crkvu u Podbrestu u iznosu od 26.000,00 kn, te 116.100,00 kn za pomoć za drva za ogrijev za socijalno ugrožena domaćinstva s područja Općine Orehovica. Iz županijskog proračuna na ime kapitalnih pomoći uprihodovano je 84.000,00 kuna za sufinanciranje projektne dokumentacije za Kulturni centar u romskom naselju, te 50.000,00 kuna za sufinanciranje radova na mjesnom groblju u Podbrestu. Sukladno sporazumu o sufinanciranju Županijska uprava za ceste sufinancirala je 50% izgradnje odvodnog sustava d Orehovica i Podbrest III faza podfaza 2 u iznosu od 169.6014,64 kn.</t>
  </si>
  <si>
    <t>Sukladno točci IV Okružnice o predaji financijskih izvještaja proračuna, proračunskih i izvanproračunskih korisnika državnog proračuna te proračunskih i izvanproračunskih korisnika jedinica lokalne i područne (regionalne) samouprave za razdoblje od 01.01.-31.12.2016. mjesni odbori, te od ove godine i Vijeće romske nacionalne manjine djeluju u okviru Općine Orehovica, tj. ne posluju preko vlastitog računa.</t>
  </si>
  <si>
    <t>Tijekom izvještajnog razdoblja 1-12 2016 Općina Orehovica prodala je jedno gradilište u Podbrestu, te je tako uprihodovala dio od prodaje istoga u iznosu od 60.330,00 kuna. Ukupna cijena gradilišta iznosila je 120.330,00 kn, te je kupac navedenu cijenu trebao otplatiti do kraja 2016. godine. Međutim, izmjenama (aneksom) ugovora prolongirana  je naplata i to obročno plaćanje ostatka duga od 60.000,00 kuna u 5 jednakih rata do 25.05.2017. godine.</t>
  </si>
  <si>
    <t>Do promjene vrijednosti imovine i obveza u iznosu od 23.417 kn najvećim dijelom došćo je iz razloga što je  Općina Orehovica tijekom 2016. godine po rješenjima oslobodila nekoliko obveznika komunalne naknade, komunalnoga doprinosa, te naknade za legalizaciju (branitelji) u iznosu od 67.640,00 kn, S druge strane bilo je potrebno povećati vrijednost osnovnog sredstva (PBS) po izvješći Županijkske uprave za ceste za 44.223,00 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</si>
</sst>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name val="Times New Roman"/>
      <family val="1"/>
      <charset val="238"/>
    </font>
    <font>
      <sz val="13"/>
      <name val="Times New Roman"/>
      <family val="1"/>
      <charset val="238"/>
    </font>
    <font>
      <b/>
      <sz val="13"/>
      <name val="Times New Roman"/>
      <family val="1"/>
      <charset val="238"/>
    </font>
    <font>
      <b/>
      <sz val="15"/>
      <name val="Times New Roman"/>
      <family val="1"/>
      <charset val="238"/>
    </font>
    <font>
      <sz val="8"/>
      <name val="Times New Roman"/>
      <family val="1"/>
      <charset val="238"/>
    </font>
    <font>
      <b/>
      <sz val="10"/>
      <name val="Arial"/>
      <family val="2"/>
      <charset val="238"/>
    </font>
    <font>
      <b/>
      <sz val="9"/>
      <name val="Times New Roman"/>
      <family val="1"/>
      <charset val="238"/>
    </font>
    <font>
      <sz val="7"/>
      <name val="Times New Roman"/>
      <family val="1"/>
      <charset val="238"/>
    </font>
    <font>
      <sz val="9"/>
      <name val="Times New Roman"/>
      <family val="1"/>
      <charset val="238"/>
    </font>
    <font>
      <b/>
      <sz val="12"/>
      <name val="Times New Roman"/>
      <family val="1"/>
      <charset val="238"/>
    </font>
    <font>
      <sz val="10"/>
      <name val="Times New Roman"/>
      <family val="1"/>
      <charset val="238"/>
    </font>
    <font>
      <b/>
      <sz val="14"/>
      <name val="Times New Roman"/>
      <family val="1"/>
      <charset val="238"/>
    </font>
  </fonts>
  <fills count="2">
    <fill>
      <patternFill patternType="none"/>
    </fill>
    <fill>
      <patternFill patternType="gray125"/>
    </fill>
  </fills>
  <borders count="19">
    <border>
      <left/>
      <right/>
      <top/>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Font="1" applyAlignment="1">
      <alignment horizontal="left"/>
    </xf>
    <xf numFmtId="0" fontId="1" fillId="0" borderId="0" xfId="0" applyFont="1"/>
    <xf numFmtId="0" fontId="2" fillId="0" borderId="0" xfId="0" applyFont="1" applyAlignment="1">
      <alignment horizontal="left" indent="8"/>
    </xf>
    <xf numFmtId="0" fontId="2" fillId="0" borderId="0" xfId="0" applyFont="1" applyAlignment="1"/>
    <xf numFmtId="0" fontId="1" fillId="0" borderId="0" xfId="0" applyFont="1" applyAlignment="1">
      <alignment horizontal="left" indent="8"/>
    </xf>
    <xf numFmtId="49" fontId="1" fillId="0" borderId="0" xfId="0" applyNumberFormat="1" applyFont="1" applyAlignment="1">
      <alignment horizontal="left" indent="8"/>
    </xf>
    <xf numFmtId="0" fontId="2" fillId="0" borderId="0" xfId="0" applyFont="1"/>
    <xf numFmtId="0" fontId="0" fillId="0" borderId="0" xfId="0" applyAlignment="1">
      <alignment wrapText="1"/>
    </xf>
    <xf numFmtId="0" fontId="0" fillId="0" borderId="0" xfId="0" applyFont="1" applyAlignment="1">
      <alignment wrapText="1"/>
    </xf>
    <xf numFmtId="0" fontId="0" fillId="0" borderId="0" xfId="0" applyFont="1"/>
    <xf numFmtId="0" fontId="0" fillId="0" borderId="0" xfId="0" applyFont="1" applyAlignment="1">
      <alignment horizontal="justify"/>
    </xf>
    <xf numFmtId="0" fontId="0" fillId="0" borderId="0" xfId="0" applyFont="1" applyAlignment="1"/>
    <xf numFmtId="0" fontId="0" fillId="0" borderId="0" xfId="0" applyBorder="1" applyAlignment="1">
      <alignment horizontal="left"/>
    </xf>
    <xf numFmtId="0" fontId="0" fillId="0" borderId="0" xfId="0" applyBorder="1" applyAlignment="1">
      <alignment horizontal="left" wrapText="1"/>
    </xf>
    <xf numFmtId="0" fontId="5" fillId="0" borderId="0" xfId="0" applyFont="1" applyFill="1" applyAlignment="1"/>
    <xf numFmtId="0" fontId="0" fillId="0" borderId="0" xfId="0" applyFill="1" applyAlignment="1">
      <alignment wrapText="1"/>
    </xf>
    <xf numFmtId="0" fontId="0" fillId="0" borderId="0" xfId="0" applyFill="1"/>
    <xf numFmtId="0" fontId="0" fillId="0" borderId="0" xfId="0" applyFont="1" applyFill="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vertical="center" wrapText="1"/>
    </xf>
    <xf numFmtId="4" fontId="8" fillId="0" borderId="6" xfId="0" applyNumberFormat="1" applyFont="1" applyBorder="1" applyAlignment="1">
      <alignment wrapText="1"/>
    </xf>
    <xf numFmtId="4" fontId="8" fillId="0" borderId="7" xfId="0" applyNumberFormat="1" applyFont="1" applyBorder="1" applyAlignment="1">
      <alignment wrapText="1"/>
    </xf>
    <xf numFmtId="14" fontId="8" fillId="0" borderId="7" xfId="0" applyNumberFormat="1" applyFont="1" applyBorder="1" applyAlignment="1">
      <alignment wrapText="1"/>
    </xf>
    <xf numFmtId="14" fontId="8" fillId="0" borderId="8" xfId="0" applyNumberFormat="1" applyFont="1" applyBorder="1"/>
    <xf numFmtId="0" fontId="8" fillId="0" borderId="9" xfId="0" applyFont="1" applyBorder="1" applyAlignment="1">
      <alignment vertical="center" wrapText="1"/>
    </xf>
    <xf numFmtId="4" fontId="8" fillId="0" borderId="10" xfId="0" applyNumberFormat="1" applyFont="1" applyBorder="1" applyAlignment="1">
      <alignment wrapText="1"/>
    </xf>
    <xf numFmtId="4" fontId="8" fillId="0" borderId="11" xfId="0" applyNumberFormat="1" applyFont="1" applyBorder="1" applyAlignment="1">
      <alignment wrapText="1"/>
    </xf>
    <xf numFmtId="14" fontId="8" fillId="0" borderId="11" xfId="0" applyNumberFormat="1" applyFont="1" applyBorder="1" applyAlignment="1">
      <alignment wrapText="1"/>
    </xf>
    <xf numFmtId="14" fontId="8" fillId="0" borderId="12" xfId="0" applyNumberFormat="1" applyFont="1" applyBorder="1" applyAlignment="1">
      <alignment wrapText="1"/>
    </xf>
    <xf numFmtId="0" fontId="6" fillId="0" borderId="9" xfId="0" applyFont="1" applyBorder="1" applyAlignment="1">
      <alignment vertical="center" wrapText="1"/>
    </xf>
    <xf numFmtId="4" fontId="6" fillId="0" borderId="10" xfId="0" applyNumberFormat="1" applyFont="1" applyBorder="1" applyAlignment="1">
      <alignment horizontal="right" wrapText="1"/>
    </xf>
    <xf numFmtId="4" fontId="6" fillId="0" borderId="11" xfId="0" applyNumberFormat="1" applyFont="1" applyBorder="1" applyAlignment="1">
      <alignment wrapText="1"/>
    </xf>
    <xf numFmtId="14" fontId="6" fillId="0" borderId="11" xfId="0" applyNumberFormat="1" applyFont="1" applyBorder="1" applyAlignment="1">
      <alignment wrapText="1"/>
    </xf>
    <xf numFmtId="14" fontId="6" fillId="0" borderId="12" xfId="0" applyNumberFormat="1" applyFont="1" applyBorder="1"/>
    <xf numFmtId="14" fontId="8" fillId="0" borderId="12" xfId="0" applyNumberFormat="1" applyFont="1" applyBorder="1"/>
    <xf numFmtId="4" fontId="6" fillId="0" borderId="10" xfId="0" applyNumberFormat="1" applyFont="1" applyBorder="1" applyAlignment="1">
      <alignment wrapText="1"/>
    </xf>
    <xf numFmtId="0" fontId="6" fillId="0" borderId="13" xfId="0" applyFont="1" applyBorder="1" applyAlignment="1">
      <alignment vertical="center" wrapText="1"/>
    </xf>
    <xf numFmtId="4" fontId="6" fillId="0" borderId="14" xfId="0" applyNumberFormat="1" applyFont="1" applyBorder="1" applyAlignment="1">
      <alignment wrapText="1"/>
    </xf>
    <xf numFmtId="4" fontId="6" fillId="0" borderId="15" xfId="0" applyNumberFormat="1" applyFont="1" applyBorder="1" applyAlignment="1">
      <alignment wrapText="1"/>
    </xf>
    <xf numFmtId="14" fontId="6" fillId="0" borderId="15" xfId="0" applyNumberFormat="1" applyFont="1" applyBorder="1" applyAlignment="1">
      <alignment wrapText="1"/>
    </xf>
    <xf numFmtId="14" fontId="6" fillId="0" borderId="16" xfId="0" applyNumberFormat="1" applyFont="1" applyBorder="1"/>
    <xf numFmtId="0" fontId="0" fillId="0" borderId="0" xfId="0" applyFont="1" applyAlignment="1">
      <alignment horizontal="center"/>
    </xf>
    <xf numFmtId="0" fontId="9" fillId="0" borderId="0" xfId="0" applyFont="1"/>
    <xf numFmtId="0" fontId="9" fillId="0" borderId="17" xfId="0" applyFont="1" applyBorder="1" applyAlignment="1">
      <alignment horizontal="center"/>
    </xf>
    <xf numFmtId="0" fontId="5" fillId="0" borderId="18" xfId="0" applyFont="1" applyBorder="1" applyAlignment="1">
      <alignment horizontal="center"/>
    </xf>
    <xf numFmtId="0" fontId="5" fillId="0" borderId="18" xfId="0" applyFont="1" applyBorder="1" applyAlignment="1">
      <alignment horizontal="center" wrapText="1"/>
    </xf>
    <xf numFmtId="0" fontId="0" fillId="0" borderId="18" xfId="0" applyBorder="1" applyAlignment="1">
      <alignment horizontal="center"/>
    </xf>
    <xf numFmtId="0" fontId="5" fillId="0" borderId="18" xfId="0" applyFont="1" applyBorder="1" applyAlignment="1">
      <alignment wrapText="1"/>
    </xf>
    <xf numFmtId="4" fontId="10" fillId="0" borderId="18" xfId="0" applyNumberFormat="1" applyFont="1" applyBorder="1"/>
    <xf numFmtId="0" fontId="0" fillId="0" borderId="18" xfId="0" applyBorder="1"/>
    <xf numFmtId="0" fontId="5" fillId="0" borderId="18" xfId="0" applyFont="1" applyBorder="1"/>
    <xf numFmtId="14" fontId="1" fillId="0" borderId="0" xfId="0" applyNumberFormat="1" applyFont="1"/>
    <xf numFmtId="0" fontId="9" fillId="0" borderId="17" xfId="0" applyFont="1" applyBorder="1" applyAlignment="1">
      <alignment horizontal="left"/>
    </xf>
    <xf numFmtId="0" fontId="0" fillId="0" borderId="0" xfId="0" applyFont="1" applyBorder="1" applyAlignment="1">
      <alignment horizontal="left" wrapText="1"/>
    </xf>
    <xf numFmtId="0" fontId="0" fillId="0" borderId="0" xfId="0" applyAlignment="1">
      <alignment horizontal="left" wrapText="1"/>
    </xf>
    <xf numFmtId="0" fontId="0" fillId="0" borderId="0" xfId="0" applyBorder="1" applyAlignment="1">
      <alignment horizontal="left" wrapText="1"/>
    </xf>
    <xf numFmtId="0" fontId="3" fillId="0" borderId="0" xfId="0" applyFont="1" applyAlignment="1">
      <alignment horizontal="center"/>
    </xf>
    <xf numFmtId="0" fontId="11" fillId="0" borderId="0"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9"/>
  <sheetViews>
    <sheetView tabSelected="1" zoomScale="150" zoomScaleNormal="150" workbookViewId="0">
      <selection activeCell="B8" sqref="B8"/>
    </sheetView>
  </sheetViews>
  <sheetFormatPr defaultRowHeight="15.75" x14ac:dyDescent="0.25"/>
  <cols>
    <col min="1" max="1" width="16.625" customWidth="1"/>
    <col min="2" max="2" width="16.375" customWidth="1"/>
    <col min="3" max="3" width="11.125" customWidth="1"/>
    <col min="4" max="4" width="11.75" customWidth="1"/>
    <col min="5" max="5" width="9.875" customWidth="1"/>
    <col min="6" max="6" width="9.75" customWidth="1"/>
    <col min="7" max="7" width="8" customWidth="1"/>
    <col min="8" max="8" width="8.75" customWidth="1"/>
  </cols>
  <sheetData>
    <row r="2" spans="1:3" ht="49.5" customHeight="1" x14ac:dyDescent="0.25"/>
    <row r="3" spans="1:3" ht="15.75" customHeight="1" x14ac:dyDescent="0.25"/>
    <row r="4" spans="1:3" ht="15.75" customHeight="1" x14ac:dyDescent="0.25"/>
    <row r="5" spans="1:3" ht="15.75" customHeight="1" x14ac:dyDescent="0.25"/>
    <row r="8" spans="1:3" ht="9" customHeight="1" x14ac:dyDescent="0.25"/>
    <row r="9" spans="1:3" x14ac:dyDescent="0.25">
      <c r="A9" s="1" t="s">
        <v>0</v>
      </c>
      <c r="B9" s="13" t="s">
        <v>42</v>
      </c>
    </row>
    <row r="10" spans="1:3" x14ac:dyDescent="0.25">
      <c r="A10" s="1" t="s">
        <v>1</v>
      </c>
      <c r="B10" s="13" t="s">
        <v>43</v>
      </c>
    </row>
    <row r="11" spans="1:3" ht="16.5" x14ac:dyDescent="0.25">
      <c r="A11" s="55" t="s">
        <v>48</v>
      </c>
    </row>
    <row r="12" spans="1:3" ht="6.75" customHeight="1" x14ac:dyDescent="0.25">
      <c r="A12" s="3"/>
    </row>
    <row r="13" spans="1:3" ht="36.75" customHeight="1" x14ac:dyDescent="0.25">
      <c r="A13" s="4" t="s">
        <v>2</v>
      </c>
      <c r="B13" s="5" t="s">
        <v>3</v>
      </c>
    </row>
    <row r="14" spans="1:3" ht="16.5" x14ac:dyDescent="0.25">
      <c r="C14" s="5" t="s">
        <v>44</v>
      </c>
    </row>
    <row r="15" spans="1:3" ht="4.5" customHeight="1" x14ac:dyDescent="0.25">
      <c r="C15" s="6"/>
    </row>
    <row r="16" spans="1:3" ht="13.5" customHeight="1" x14ac:dyDescent="0.25">
      <c r="B16" s="5" t="s">
        <v>4</v>
      </c>
    </row>
    <row r="17" spans="1:8" ht="5.25" customHeight="1" x14ac:dyDescent="0.25">
      <c r="A17" s="2"/>
    </row>
    <row r="18" spans="1:8" ht="36.75" customHeight="1" x14ac:dyDescent="0.3">
      <c r="A18" s="60" t="s">
        <v>5</v>
      </c>
      <c r="B18" s="60"/>
    </row>
    <row r="19" spans="1:8" ht="2.25" customHeight="1" x14ac:dyDescent="0.25">
      <c r="A19" s="7"/>
    </row>
    <row r="20" spans="1:8" s="8" customFormat="1" ht="60.75" customHeight="1" x14ac:dyDescent="0.25">
      <c r="A20" s="59" t="s">
        <v>51</v>
      </c>
      <c r="B20" s="57"/>
      <c r="C20" s="57"/>
      <c r="D20" s="57"/>
      <c r="E20" s="57"/>
      <c r="F20" s="57"/>
      <c r="G20" s="57"/>
      <c r="H20" s="57"/>
    </row>
    <row r="21" spans="1:8" s="8" customFormat="1" ht="66" customHeight="1" x14ac:dyDescent="0.25">
      <c r="A21" s="59" t="s">
        <v>52</v>
      </c>
      <c r="B21" s="59"/>
      <c r="C21" s="59"/>
      <c r="D21" s="59"/>
      <c r="E21" s="59"/>
      <c r="F21" s="59"/>
      <c r="G21" s="59"/>
      <c r="H21" s="59"/>
    </row>
    <row r="22" spans="1:8" s="8" customFormat="1" ht="38.25" customHeight="1" x14ac:dyDescent="0.25">
      <c r="A22" s="59" t="s">
        <v>53</v>
      </c>
      <c r="B22" s="59"/>
      <c r="C22" s="59"/>
      <c r="D22" s="59"/>
      <c r="E22" s="59"/>
      <c r="F22" s="59"/>
      <c r="G22" s="59"/>
      <c r="H22" s="59"/>
    </row>
    <row r="23" spans="1:8" s="8" customFormat="1" ht="222" customHeight="1" x14ac:dyDescent="0.25">
      <c r="A23" s="59" t="s">
        <v>61</v>
      </c>
      <c r="B23" s="59"/>
      <c r="C23" s="59"/>
      <c r="D23" s="59"/>
      <c r="E23" s="59"/>
      <c r="F23" s="59"/>
      <c r="G23" s="59"/>
      <c r="H23" s="59"/>
    </row>
    <row r="24" spans="1:8" s="8" customFormat="1" ht="68.25" customHeight="1" x14ac:dyDescent="0.25">
      <c r="A24" s="59" t="s">
        <v>41</v>
      </c>
      <c r="B24" s="59"/>
      <c r="C24" s="59"/>
      <c r="D24" s="59"/>
      <c r="E24" s="59"/>
      <c r="F24" s="59"/>
      <c r="G24" s="59"/>
      <c r="H24" s="59"/>
    </row>
    <row r="25" spans="1:8" s="8" customFormat="1" ht="83.25" customHeight="1" x14ac:dyDescent="0.25">
      <c r="A25" s="58" t="s">
        <v>55</v>
      </c>
      <c r="B25" s="58"/>
      <c r="C25" s="58"/>
      <c r="D25" s="58"/>
      <c r="E25" s="58"/>
      <c r="F25" s="58"/>
      <c r="G25" s="58"/>
      <c r="H25" s="58"/>
    </row>
    <row r="26" spans="1:8" s="8" customFormat="1" ht="76.5" customHeight="1" x14ac:dyDescent="0.25">
      <c r="A26" s="59" t="s">
        <v>54</v>
      </c>
      <c r="B26" s="59"/>
      <c r="C26" s="59"/>
      <c r="D26" s="59"/>
      <c r="E26" s="59"/>
      <c r="F26" s="59"/>
      <c r="G26" s="59"/>
      <c r="H26" s="59"/>
    </row>
    <row r="27" spans="1:8" s="8" customFormat="1" ht="76.5" customHeight="1" x14ac:dyDescent="0.25">
      <c r="A27" s="57" t="s">
        <v>62</v>
      </c>
      <c r="B27" s="57"/>
      <c r="C27" s="57"/>
      <c r="D27" s="57"/>
      <c r="E27" s="57"/>
      <c r="F27" s="57"/>
      <c r="G27" s="57"/>
      <c r="H27" s="57"/>
    </row>
    <row r="28" spans="1:8" s="10" customFormat="1" ht="76.5" customHeight="1" x14ac:dyDescent="0.25">
      <c r="A28" s="59" t="s">
        <v>63</v>
      </c>
      <c r="B28" s="59"/>
      <c r="C28" s="59"/>
      <c r="D28" s="59"/>
      <c r="E28" s="59"/>
      <c r="F28" s="59"/>
      <c r="G28" s="59"/>
      <c r="H28" s="59"/>
    </row>
    <row r="29" spans="1:8" s="9" customFormat="1" ht="76.5" customHeight="1" x14ac:dyDescent="0.25">
      <c r="A29" s="59" t="s">
        <v>50</v>
      </c>
      <c r="B29" s="59"/>
      <c r="C29" s="59"/>
      <c r="D29" s="59"/>
      <c r="E29" s="59"/>
      <c r="F29" s="59"/>
      <c r="G29" s="59"/>
      <c r="H29" s="59"/>
    </row>
    <row r="30" spans="1:8" s="9" customFormat="1" ht="60.75" customHeight="1" x14ac:dyDescent="0.3">
      <c r="A30" s="61" t="s">
        <v>6</v>
      </c>
      <c r="B30" s="61"/>
      <c r="C30" s="14"/>
      <c r="D30" s="14"/>
      <c r="E30" s="14"/>
      <c r="F30" s="14"/>
      <c r="G30" s="14"/>
      <c r="H30" s="14"/>
    </row>
    <row r="31" spans="1:8" s="9" customFormat="1" ht="15" customHeight="1" x14ac:dyDescent="0.25">
      <c r="A31" s="11"/>
      <c r="B31" s="10"/>
      <c r="C31" s="10"/>
      <c r="D31" s="10"/>
      <c r="E31" s="10"/>
      <c r="F31" s="10"/>
      <c r="G31" s="10"/>
      <c r="H31" s="10"/>
    </row>
    <row r="32" spans="1:8" s="9" customFormat="1" ht="45" customHeight="1" x14ac:dyDescent="0.25">
      <c r="A32" s="59" t="s">
        <v>56</v>
      </c>
      <c r="B32" s="57"/>
      <c r="C32" s="57"/>
      <c r="D32" s="57"/>
      <c r="E32" s="57"/>
      <c r="F32" s="57"/>
      <c r="G32" s="57"/>
      <c r="H32" s="57"/>
    </row>
    <row r="33" spans="1:8" s="12" customFormat="1" ht="82.5" customHeight="1" x14ac:dyDescent="0.25">
      <c r="A33" s="59" t="s">
        <v>60</v>
      </c>
      <c r="B33" s="59"/>
      <c r="C33" s="59"/>
      <c r="D33" s="59"/>
      <c r="E33" s="59"/>
      <c r="F33" s="59"/>
      <c r="G33" s="59"/>
      <c r="H33" s="59"/>
    </row>
    <row r="34" spans="1:8" s="12" customFormat="1" ht="50.25" customHeight="1" x14ac:dyDescent="0.25">
      <c r="A34" s="59" t="s">
        <v>57</v>
      </c>
      <c r="B34" s="57"/>
      <c r="C34" s="57"/>
      <c r="D34" s="57"/>
      <c r="E34" s="57"/>
      <c r="F34" s="57"/>
      <c r="G34" s="57"/>
      <c r="H34" s="57"/>
    </row>
    <row r="35" spans="1:8" s="12" customFormat="1" ht="57.75" customHeight="1" x14ac:dyDescent="0.25">
      <c r="A35" s="57" t="s">
        <v>58</v>
      </c>
      <c r="B35" s="57"/>
      <c r="C35" s="57"/>
      <c r="D35" s="57"/>
      <c r="E35" s="57"/>
      <c r="F35" s="57"/>
      <c r="G35" s="57"/>
      <c r="H35" s="57"/>
    </row>
    <row r="36" spans="1:8" s="10" customFormat="1" ht="56.25" customHeight="1" x14ac:dyDescent="0.25">
      <c r="A36" s="59" t="s">
        <v>49</v>
      </c>
      <c r="B36" s="59"/>
      <c r="C36" s="59"/>
      <c r="D36" s="59"/>
      <c r="E36" s="59"/>
      <c r="F36" s="59"/>
      <c r="G36" s="59"/>
      <c r="H36" s="59"/>
    </row>
    <row r="37" spans="1:8" s="18" customFormat="1" ht="98.25" customHeight="1" x14ac:dyDescent="0.25">
      <c r="A37" s="59" t="s">
        <v>59</v>
      </c>
      <c r="B37" s="57"/>
      <c r="C37" s="57"/>
      <c r="D37" s="57"/>
      <c r="E37" s="57"/>
      <c r="F37" s="57"/>
      <c r="G37" s="57"/>
      <c r="H37" s="57"/>
    </row>
    <row r="38" spans="1:8" s="10" customFormat="1" ht="102.75" customHeight="1" x14ac:dyDescent="0.25">
      <c r="A38" s="58" t="s">
        <v>64</v>
      </c>
      <c r="B38" s="58"/>
      <c r="C38" s="58"/>
      <c r="D38" s="58"/>
      <c r="E38" s="58"/>
      <c r="F38" s="58"/>
      <c r="G38" s="58"/>
      <c r="H38" s="58"/>
    </row>
    <row r="39" spans="1:8" s="10" customFormat="1" ht="57.75" customHeight="1" x14ac:dyDescent="0.25">
      <c r="A39" s="57" t="s">
        <v>7</v>
      </c>
      <c r="B39" s="57"/>
      <c r="C39" s="57"/>
      <c r="D39" s="57"/>
      <c r="E39" s="57"/>
      <c r="F39" s="57"/>
      <c r="G39" s="57"/>
      <c r="H39" s="57"/>
    </row>
    <row r="40" spans="1:8" s="10" customFormat="1" ht="54.75" customHeight="1" x14ac:dyDescent="0.25">
      <c r="A40" s="58" t="s">
        <v>47</v>
      </c>
      <c r="B40" s="58"/>
      <c r="C40" s="58"/>
      <c r="D40" s="58"/>
      <c r="E40" s="58"/>
      <c r="F40" s="58"/>
      <c r="G40" s="58"/>
      <c r="H40" s="58"/>
    </row>
    <row r="41" spans="1:8" s="9" customFormat="1" ht="30.75" customHeight="1" x14ac:dyDescent="0.25">
      <c r="A41" s="15" t="s">
        <v>8</v>
      </c>
      <c r="B41" s="16"/>
      <c r="C41" s="16"/>
      <c r="D41" s="16"/>
      <c r="E41" s="16"/>
      <c r="F41" s="16"/>
      <c r="G41" s="16"/>
      <c r="H41" s="17"/>
    </row>
    <row r="42" spans="1:8" s="9" customFormat="1" ht="30.75" customHeight="1" thickBot="1" x14ac:dyDescent="0.3">
      <c r="A42" s="8"/>
      <c r="B42" s="8"/>
      <c r="C42" s="8"/>
      <c r="D42" s="8"/>
      <c r="E42" s="8"/>
      <c r="F42" s="8"/>
      <c r="G42" s="8"/>
      <c r="H42"/>
    </row>
    <row r="43" spans="1:8" s="12" customFormat="1" ht="45.75" customHeight="1" thickBot="1" x14ac:dyDescent="0.3">
      <c r="A43" s="19" t="s">
        <v>9</v>
      </c>
      <c r="B43" s="20" t="s">
        <v>10</v>
      </c>
      <c r="C43" s="21" t="s">
        <v>11</v>
      </c>
      <c r="D43" s="21" t="s">
        <v>12</v>
      </c>
      <c r="E43" s="21" t="s">
        <v>46</v>
      </c>
      <c r="F43" s="21" t="s">
        <v>13</v>
      </c>
      <c r="G43" s="21" t="s">
        <v>14</v>
      </c>
      <c r="H43" s="22" t="s">
        <v>15</v>
      </c>
    </row>
    <row r="44" spans="1:8" s="12" customFormat="1" ht="45" customHeight="1" x14ac:dyDescent="0.25">
      <c r="A44" s="23" t="s">
        <v>16</v>
      </c>
      <c r="B44" s="24"/>
      <c r="C44" s="25"/>
      <c r="D44" s="25"/>
      <c r="E44" s="25"/>
      <c r="F44" s="25"/>
      <c r="G44" s="26"/>
      <c r="H44" s="27"/>
    </row>
    <row r="45" spans="1:8" s="12" customFormat="1" ht="31.5" customHeight="1" x14ac:dyDescent="0.25">
      <c r="A45" s="33" t="s">
        <v>17</v>
      </c>
      <c r="B45" s="34"/>
      <c r="C45" s="35"/>
      <c r="D45" s="35"/>
      <c r="E45" s="35"/>
      <c r="F45" s="35"/>
      <c r="G45" s="36"/>
      <c r="H45" s="37"/>
    </row>
    <row r="46" spans="1:8" s="12" customFormat="1" ht="31.5" customHeight="1" x14ac:dyDescent="0.25">
      <c r="A46" s="28" t="s">
        <v>18</v>
      </c>
      <c r="B46" s="29"/>
      <c r="C46" s="30"/>
      <c r="D46" s="30"/>
      <c r="E46" s="30"/>
      <c r="F46" s="30"/>
      <c r="G46" s="31"/>
      <c r="H46" s="38"/>
    </row>
    <row r="47" spans="1:8" s="10" customFormat="1" ht="31.5" customHeight="1" x14ac:dyDescent="0.25">
      <c r="A47" s="28" t="s">
        <v>19</v>
      </c>
      <c r="B47" s="29">
        <v>95344.2</v>
      </c>
      <c r="C47" s="30">
        <v>95344.2</v>
      </c>
      <c r="D47" s="30">
        <v>0</v>
      </c>
      <c r="E47" s="30">
        <v>0</v>
      </c>
      <c r="F47" s="30">
        <v>5124.97</v>
      </c>
      <c r="G47" s="31">
        <v>39954</v>
      </c>
      <c r="H47" s="32" t="s">
        <v>20</v>
      </c>
    </row>
    <row r="48" spans="1:8" s="10" customFormat="1" ht="31.5" customHeight="1" x14ac:dyDescent="0.25">
      <c r="A48" s="33" t="s">
        <v>21</v>
      </c>
      <c r="B48" s="39">
        <f>B47</f>
        <v>95344.2</v>
      </c>
      <c r="C48" s="39">
        <f>C47</f>
        <v>95344.2</v>
      </c>
      <c r="D48" s="39">
        <f>D47</f>
        <v>0</v>
      </c>
      <c r="E48" s="39">
        <f>E47</f>
        <v>0</v>
      </c>
      <c r="F48" s="39">
        <f>F47</f>
        <v>5124.97</v>
      </c>
      <c r="G48" s="36"/>
      <c r="H48" s="37"/>
    </row>
    <row r="49" spans="1:8" s="10" customFormat="1" ht="31.5" customHeight="1" x14ac:dyDescent="0.25">
      <c r="A49" s="28" t="s">
        <v>22</v>
      </c>
      <c r="B49" s="29"/>
      <c r="C49" s="30"/>
      <c r="D49" s="30"/>
      <c r="E49" s="30"/>
      <c r="F49" s="30"/>
      <c r="G49" s="31"/>
      <c r="H49" s="38"/>
    </row>
    <row r="50" spans="1:8" s="10" customFormat="1" ht="28.5" customHeight="1" x14ac:dyDescent="0.25">
      <c r="A50" s="28"/>
      <c r="B50" s="29"/>
      <c r="C50" s="30"/>
      <c r="D50" s="30"/>
      <c r="E50" s="30"/>
      <c r="F50" s="30"/>
      <c r="G50" s="31"/>
      <c r="H50" s="38"/>
    </row>
    <row r="51" spans="1:8" s="10" customFormat="1" ht="28.5" customHeight="1" x14ac:dyDescent="0.25">
      <c r="A51" s="33" t="s">
        <v>23</v>
      </c>
      <c r="B51" s="39"/>
      <c r="C51" s="35"/>
      <c r="D51" s="35"/>
      <c r="E51" s="35"/>
      <c r="F51" s="35"/>
      <c r="G51" s="36"/>
      <c r="H51" s="37"/>
    </row>
    <row r="52" spans="1:8" s="10" customFormat="1" ht="19.5" customHeight="1" x14ac:dyDescent="0.25">
      <c r="A52" s="28" t="s">
        <v>24</v>
      </c>
      <c r="B52" s="29"/>
      <c r="C52" s="30"/>
      <c r="D52" s="30"/>
      <c r="E52" s="30"/>
      <c r="F52" s="30"/>
      <c r="G52" s="31"/>
      <c r="H52" s="38"/>
    </row>
    <row r="53" spans="1:8" s="10" customFormat="1" ht="58.5" customHeight="1" thickBot="1" x14ac:dyDescent="0.3">
      <c r="A53" s="40" t="s">
        <v>25</v>
      </c>
      <c r="B53" s="41"/>
      <c r="C53" s="42"/>
      <c r="D53" s="42"/>
      <c r="E53" s="42"/>
      <c r="F53" s="42"/>
      <c r="G53" s="43"/>
      <c r="H53" s="44"/>
    </row>
    <row r="54" spans="1:8" s="10" customFormat="1" ht="21.75" customHeight="1" x14ac:dyDescent="0.25">
      <c r="F54" s="45"/>
    </row>
    <row r="55" spans="1:8" s="10" customFormat="1" ht="26.25" customHeight="1" x14ac:dyDescent="0.25">
      <c r="F55" s="45"/>
    </row>
    <row r="56" spans="1:8" s="10" customFormat="1" x14ac:dyDescent="0.25">
      <c r="A56" s="56" t="s">
        <v>26</v>
      </c>
      <c r="B56" s="47"/>
      <c r="C56" s="47"/>
      <c r="D56" s="46"/>
      <c r="E56" s="46"/>
      <c r="G56" s="46"/>
      <c r="H56" s="46"/>
    </row>
    <row r="57" spans="1:8" s="10" customFormat="1" ht="30.75" customHeight="1" x14ac:dyDescent="0.25">
      <c r="A57" s="48" t="s">
        <v>27</v>
      </c>
      <c r="B57" s="48" t="s">
        <v>28</v>
      </c>
      <c r="C57" s="49" t="s">
        <v>29</v>
      </c>
      <c r="D57" s="49" t="s">
        <v>30</v>
      </c>
      <c r="E57" s="49" t="s">
        <v>45</v>
      </c>
      <c r="G57"/>
      <c r="H57"/>
    </row>
    <row r="58" spans="1:8" s="10" customFormat="1" x14ac:dyDescent="0.25">
      <c r="A58" s="50">
        <v>1</v>
      </c>
      <c r="B58" s="50">
        <v>2</v>
      </c>
      <c r="C58" s="50">
        <v>3</v>
      </c>
      <c r="D58" s="50">
        <v>4</v>
      </c>
      <c r="E58" s="50">
        <v>5</v>
      </c>
      <c r="G58"/>
      <c r="H58"/>
    </row>
    <row r="59" spans="1:8" ht="30" customHeight="1" x14ac:dyDescent="0.25">
      <c r="A59" s="51" t="s">
        <v>31</v>
      </c>
      <c r="B59" s="52"/>
      <c r="C59" s="52"/>
      <c r="D59" s="52"/>
      <c r="E59" s="52"/>
      <c r="F59" s="10"/>
    </row>
    <row r="60" spans="1:8" s="46" customFormat="1" ht="32.25" customHeight="1" x14ac:dyDescent="0.25">
      <c r="A60" s="51" t="s">
        <v>32</v>
      </c>
      <c r="B60" s="52">
        <v>651.36</v>
      </c>
      <c r="C60" s="52">
        <v>1263.3800000000001</v>
      </c>
      <c r="D60" s="52">
        <v>1914.74</v>
      </c>
      <c r="E60" s="52">
        <f>B60+C60-D60</f>
        <v>0</v>
      </c>
      <c r="F60" s="10"/>
      <c r="G60"/>
      <c r="H60"/>
    </row>
    <row r="61" spans="1:8" ht="30" customHeight="1" x14ac:dyDescent="0.25">
      <c r="A61" s="51" t="s">
        <v>33</v>
      </c>
      <c r="B61" s="53"/>
      <c r="C61" s="53"/>
      <c r="D61" s="53"/>
      <c r="E61" s="53"/>
      <c r="F61" s="10"/>
    </row>
    <row r="62" spans="1:8" ht="16.5" customHeight="1" x14ac:dyDescent="0.25">
      <c r="A62" s="54" t="s">
        <v>34</v>
      </c>
      <c r="B62" s="52">
        <f>B60</f>
        <v>651.36</v>
      </c>
      <c r="C62" s="52">
        <f>C60</f>
        <v>1263.3800000000001</v>
      </c>
      <c r="D62" s="52">
        <f>D60</f>
        <v>1914.74</v>
      </c>
      <c r="E62" s="52">
        <f>E60</f>
        <v>0</v>
      </c>
      <c r="F62" s="10"/>
    </row>
    <row r="63" spans="1:8" ht="30" customHeight="1" x14ac:dyDescent="0.25">
      <c r="A63" s="51" t="s">
        <v>35</v>
      </c>
      <c r="B63" s="53"/>
      <c r="C63" s="53"/>
      <c r="D63" s="53"/>
      <c r="E63" s="53"/>
    </row>
    <row r="64" spans="1:8" ht="30" customHeight="1" x14ac:dyDescent="0.25">
      <c r="A64" s="51" t="s">
        <v>36</v>
      </c>
      <c r="B64" s="53"/>
      <c r="C64" s="53"/>
      <c r="D64" s="53"/>
      <c r="E64" s="53"/>
      <c r="F64" s="46"/>
    </row>
    <row r="65" spans="1:5" ht="26.25" x14ac:dyDescent="0.25">
      <c r="A65" s="51" t="s">
        <v>37</v>
      </c>
      <c r="B65" s="53"/>
      <c r="C65" s="53"/>
      <c r="D65" s="53"/>
      <c r="E65" s="53"/>
    </row>
    <row r="66" spans="1:5" x14ac:dyDescent="0.25">
      <c r="A66" s="51" t="s">
        <v>38</v>
      </c>
      <c r="B66" s="53"/>
      <c r="C66" s="53"/>
      <c r="D66" s="53"/>
      <c r="E66" s="53"/>
    </row>
    <row r="68" spans="1:5" x14ac:dyDescent="0.25">
      <c r="E68" t="s">
        <v>39</v>
      </c>
    </row>
    <row r="69" spans="1:5" x14ac:dyDescent="0.25">
      <c r="E69" t="s">
        <v>40</v>
      </c>
    </row>
  </sheetData>
  <sheetProtection selectLockedCells="1" selectUnlockedCells="1"/>
  <mergeCells count="21">
    <mergeCell ref="A29:H29"/>
    <mergeCell ref="A40:H40"/>
    <mergeCell ref="A20:H20"/>
    <mergeCell ref="A30:B30"/>
    <mergeCell ref="A32:H32"/>
    <mergeCell ref="A34:H34"/>
    <mergeCell ref="A37:H37"/>
    <mergeCell ref="A35:H35"/>
    <mergeCell ref="A39:H39"/>
    <mergeCell ref="A36:H36"/>
    <mergeCell ref="A26:H26"/>
    <mergeCell ref="A27:H27"/>
    <mergeCell ref="A25:H25"/>
    <mergeCell ref="A38:H38"/>
    <mergeCell ref="A23:H23"/>
    <mergeCell ref="A21:H21"/>
    <mergeCell ref="A18:B18"/>
    <mergeCell ref="A22:H22"/>
    <mergeCell ref="A24:H24"/>
    <mergeCell ref="A33:H33"/>
    <mergeCell ref="A28:H28"/>
  </mergeCells>
  <phoneticPr fontId="4" type="noConversion"/>
  <pageMargins left="0.31" right="0.2" top="0.54027777777777775" bottom="0.24027777777777778" header="0.51180555555555551" footer="0.51180555555555551"/>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Robert Poljak</cp:lastModifiedBy>
  <cp:lastPrinted>2017-02-13T09:52:01Z</cp:lastPrinted>
  <dcterms:created xsi:type="dcterms:W3CDTF">2011-04-11T10:19:53Z</dcterms:created>
  <dcterms:modified xsi:type="dcterms:W3CDTF">2017-02-20T10:39:18Z</dcterms:modified>
</cp:coreProperties>
</file>